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roposals\Large Grou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33" i="1" l="1"/>
  <c r="Q33" i="1"/>
  <c r="Q36" i="1" l="1"/>
  <c r="O33" i="1"/>
  <c r="M33" i="1"/>
  <c r="K33" i="1" l="1"/>
  <c r="I33" i="1"/>
  <c r="E33" i="1"/>
  <c r="G33" i="1" l="1"/>
  <c r="I17" i="1"/>
  <c r="K17" i="1"/>
  <c r="H33" i="1"/>
  <c r="F33" i="1"/>
  <c r="M36" i="1" l="1"/>
  <c r="I36" i="1"/>
  <c r="E36" i="1"/>
  <c r="Q39" i="1" s="1"/>
  <c r="Q42" i="1" s="1"/>
  <c r="M39" i="1" l="1"/>
  <c r="M42" i="1" s="1"/>
  <c r="I39" i="1"/>
  <c r="I42" i="1" s="1"/>
</calcChain>
</file>

<file path=xl/sharedStrings.xml><?xml version="1.0" encoding="utf-8"?>
<sst xmlns="http://schemas.openxmlformats.org/spreadsheetml/2006/main" count="125" uniqueCount="67">
  <si>
    <t>Employee</t>
  </si>
  <si>
    <t>Emp/Child</t>
  </si>
  <si>
    <t>Total</t>
  </si>
  <si>
    <t>Coinsurance %</t>
  </si>
  <si>
    <t>Deductible In net</t>
  </si>
  <si>
    <t>Deductible Out net</t>
  </si>
  <si>
    <t>Office Copay</t>
  </si>
  <si>
    <t>Out of pocket in net</t>
  </si>
  <si>
    <t>Out of pocket out net</t>
  </si>
  <si>
    <t>Outpatient hospital</t>
  </si>
  <si>
    <t>Inpatient hospital</t>
  </si>
  <si>
    <t>Prescription Copay</t>
  </si>
  <si>
    <t>Plan Maximum</t>
  </si>
  <si>
    <t>Ded/Coins</t>
  </si>
  <si>
    <t>Monthly Cost</t>
  </si>
  <si>
    <t>Employee/Spouse</t>
  </si>
  <si>
    <t>Employee/Family</t>
  </si>
  <si>
    <t xml:space="preserve">Employee </t>
  </si>
  <si>
    <t>Emp/Spouse</t>
  </si>
  <si>
    <t>Emp/Family</t>
  </si>
  <si>
    <t xml:space="preserve"> Tiered Cost Factors</t>
  </si>
  <si>
    <t>% Increase</t>
  </si>
  <si>
    <t>Unlimited</t>
  </si>
  <si>
    <t>Employee Child</t>
  </si>
  <si>
    <t>Total Cost &amp; Benefit Analysis</t>
    <phoneticPr fontId="0" type="noConversion"/>
  </si>
  <si>
    <t>Tiered Cost Analysis</t>
  </si>
  <si>
    <t>Total Monthly</t>
  </si>
  <si>
    <t>$3000 2x fam</t>
  </si>
  <si>
    <t>10/35/60</t>
  </si>
  <si>
    <t>$20/40</t>
  </si>
  <si>
    <t>Mnthly Incr.</t>
  </si>
  <si>
    <t>8/30/60</t>
  </si>
  <si>
    <t>$5000 2x fam</t>
  </si>
  <si>
    <t>80/60</t>
  </si>
  <si>
    <t>80/50</t>
  </si>
  <si>
    <t>BC Base</t>
  </si>
  <si>
    <t>BC Buy Up</t>
  </si>
  <si>
    <t>Buy Up</t>
  </si>
  <si>
    <t>Base</t>
  </si>
  <si>
    <t>$2000 3x fam</t>
  </si>
  <si>
    <t>70/50</t>
  </si>
  <si>
    <t>$10,000 2x fam</t>
  </si>
  <si>
    <t>BC Base Bu</t>
  </si>
  <si>
    <t>BC BU Renew</t>
  </si>
  <si>
    <t>Blue Cross Base Plan</t>
  </si>
  <si>
    <t>Blue Cross Buy Up Plan</t>
  </si>
  <si>
    <t>United Htg. Base Plan</t>
  </si>
  <si>
    <t>United Htg. Buy Up Plan</t>
  </si>
  <si>
    <t>$2000 2x fam</t>
  </si>
  <si>
    <t>$6600/13,200</t>
  </si>
  <si>
    <t>$25/50</t>
  </si>
  <si>
    <t>$4000 3x fam</t>
  </si>
  <si>
    <t>$1000 3x fam</t>
  </si>
  <si>
    <t>UHC Buy Up</t>
  </si>
  <si>
    <t>UHC Base</t>
  </si>
  <si>
    <t>Group Health Cost Illustration-Fully Funded</t>
  </si>
  <si>
    <t>$6000 2x fam</t>
  </si>
  <si>
    <t>$4000 2x fam</t>
  </si>
  <si>
    <t>20,000 2x fam</t>
  </si>
  <si>
    <t>$1000 2x fam</t>
  </si>
  <si>
    <t>Aetna Base</t>
  </si>
  <si>
    <t>Aetna BU</t>
  </si>
  <si>
    <t>Aetna. Base Plan</t>
  </si>
  <si>
    <t>Aetna Buy Up Plan</t>
  </si>
  <si>
    <t>$15/40</t>
  </si>
  <si>
    <t>Client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</si>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</sst>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32" x14ac:knownFonts="1">
    <font>
      <sz val="10"/>
      <name val="Arial"/>
    </font>
    <font>
      <sz val="10"/>
      <name val="Arial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color indexed="12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16"/>
      <color indexed="9"/>
      <name val="Century Gothic"/>
      <family val="2"/>
    </font>
    <font>
      <b/>
      <sz val="11"/>
      <color indexed="40"/>
      <name val="Century Gothic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6"/>
      <color indexed="56"/>
      <name val="Century Gothic"/>
      <family val="2"/>
    </font>
    <font>
      <b/>
      <sz val="10"/>
      <color theme="0"/>
      <name val="Century Gothic"/>
      <family val="2"/>
    </font>
    <font>
      <b/>
      <sz val="9.5"/>
      <name val="Century Gothic"/>
      <family val="2"/>
    </font>
    <font>
      <sz val="9.5"/>
      <name val="Arial"/>
      <family val="2"/>
    </font>
    <font>
      <b/>
      <sz val="9.5"/>
      <color indexed="9"/>
      <name val="Century Gothic"/>
      <family val="2"/>
    </font>
    <font>
      <sz val="9.5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Century Gothic"/>
      <family val="2"/>
    </font>
    <font>
      <b/>
      <sz val="9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0" fillId="0" borderId="0" xfId="0" applyFill="1"/>
    <xf numFmtId="0" fontId="19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protection locked="0"/>
    </xf>
    <xf numFmtId="0" fontId="5" fillId="6" borderId="0" xfId="0" applyFont="1" applyFill="1"/>
    <xf numFmtId="0" fontId="2" fillId="6" borderId="0" xfId="0" applyFont="1" applyFill="1" applyAlignment="1">
      <alignment horizontal="center" vertical="center"/>
    </xf>
    <xf numFmtId="0" fontId="9" fillId="6" borderId="0" xfId="0" applyFont="1" applyFill="1" applyBorder="1" applyAlignment="1"/>
    <xf numFmtId="0" fontId="9" fillId="6" borderId="0" xfId="0" applyFont="1" applyFill="1" applyBorder="1" applyAlignment="1" applyProtection="1">
      <alignment horizontal="center"/>
      <protection locked="0"/>
    </xf>
    <xf numFmtId="164" fontId="17" fillId="6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6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6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3" fontId="9" fillId="6" borderId="0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Protection="1">
      <protection locked="0"/>
    </xf>
    <xf numFmtId="0" fontId="12" fillId="6" borderId="0" xfId="0" applyFont="1" applyFill="1" applyBorder="1" applyProtection="1">
      <protection locked="0"/>
    </xf>
    <xf numFmtId="0" fontId="12" fillId="6" borderId="0" xfId="0" applyFont="1" applyFill="1" applyBorder="1"/>
    <xf numFmtId="9" fontId="4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 applyProtection="1">
      <alignment horizontal="center" vertical="center"/>
      <protection locked="0"/>
    </xf>
    <xf numFmtId="9" fontId="4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Protection="1">
      <protection locked="0"/>
    </xf>
    <xf numFmtId="0" fontId="5" fillId="6" borderId="0" xfId="0" applyFont="1" applyFill="1" applyBorder="1"/>
    <xf numFmtId="165" fontId="8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4" fillId="6" borderId="0" xfId="0" applyFont="1" applyFill="1" applyBorder="1" applyAlignment="1">
      <alignment horizontal="left" vertical="center"/>
    </xf>
    <xf numFmtId="165" fontId="8" fillId="6" borderId="0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5" fillId="5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vertic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6" fontId="9" fillId="8" borderId="0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0" fillId="8" borderId="0" xfId="0" applyFill="1" applyAlignment="1"/>
    <xf numFmtId="164" fontId="16" fillId="8" borderId="0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9" borderId="5" xfId="0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0" fontId="5" fillId="9" borderId="5" xfId="0" applyFont="1" applyFill="1" applyBorder="1"/>
    <xf numFmtId="0" fontId="0" fillId="8" borderId="0" xfId="0" applyFill="1" applyBorder="1"/>
    <xf numFmtId="0" fontId="6" fillId="8" borderId="0" xfId="0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 applyProtection="1">
      <alignment vertical="center"/>
      <protection locked="0"/>
    </xf>
    <xf numFmtId="165" fontId="4" fillId="6" borderId="0" xfId="0" applyNumberFormat="1" applyFont="1" applyFill="1" applyBorder="1" applyAlignment="1" applyProtection="1">
      <alignment vertical="center"/>
      <protection locked="0"/>
    </xf>
    <xf numFmtId="165" fontId="8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Protection="1">
      <protection locked="0"/>
    </xf>
    <xf numFmtId="165" fontId="8" fillId="8" borderId="0" xfId="0" applyNumberFormat="1" applyFont="1" applyFill="1" applyBorder="1" applyAlignment="1" applyProtection="1">
      <alignment horizontal="center" vertical="center"/>
    </xf>
    <xf numFmtId="0" fontId="5" fillId="8" borderId="0" xfId="0" applyFont="1" applyFill="1" applyBorder="1"/>
    <xf numFmtId="9" fontId="4" fillId="8" borderId="0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8" borderId="18" xfId="0" applyFont="1" applyFill="1" applyBorder="1" applyProtection="1">
      <protection locked="0"/>
    </xf>
    <xf numFmtId="0" fontId="5" fillId="8" borderId="19" xfId="0" applyFont="1" applyFill="1" applyBorder="1" applyProtection="1">
      <protection locked="0"/>
    </xf>
    <xf numFmtId="165" fontId="4" fillId="8" borderId="18" xfId="0" applyNumberFormat="1" applyFont="1" applyFill="1" applyBorder="1" applyAlignment="1">
      <alignment horizontal="center" vertical="center"/>
    </xf>
    <xf numFmtId="9" fontId="4" fillId="8" borderId="19" xfId="0" applyNumberFormat="1" applyFont="1" applyFill="1" applyBorder="1" applyAlignment="1">
      <alignment horizontal="center" vertical="center"/>
    </xf>
    <xf numFmtId="0" fontId="5" fillId="9" borderId="25" xfId="0" applyFont="1" applyFill="1" applyBorder="1"/>
    <xf numFmtId="0" fontId="5" fillId="6" borderId="25" xfId="0" applyFont="1" applyFill="1" applyBorder="1"/>
    <xf numFmtId="6" fontId="9" fillId="12" borderId="0" xfId="0" applyNumberFormat="1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165" fontId="8" fillId="12" borderId="0" xfId="0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9" fontId="4" fillId="12" borderId="0" xfId="0" applyNumberFormat="1" applyFont="1" applyFill="1" applyBorder="1" applyAlignment="1">
      <alignment vertical="center"/>
    </xf>
    <xf numFmtId="164" fontId="16" fillId="4" borderId="19" xfId="0" applyNumberFormat="1" applyFont="1" applyFill="1" applyBorder="1" applyAlignment="1" applyProtection="1">
      <alignment horizontal="center"/>
      <protection locked="0"/>
    </xf>
    <xf numFmtId="164" fontId="17" fillId="6" borderId="25" xfId="0" applyNumberFormat="1" applyFont="1" applyFill="1" applyBorder="1" applyAlignment="1" applyProtection="1">
      <alignment horizontal="center"/>
      <protection locked="0"/>
    </xf>
    <xf numFmtId="164" fontId="16" fillId="4" borderId="28" xfId="0" applyNumberFormat="1" applyFont="1" applyFill="1" applyBorder="1" applyAlignment="1" applyProtection="1">
      <alignment horizontal="center"/>
      <protection locked="0"/>
    </xf>
    <xf numFmtId="165" fontId="8" fillId="6" borderId="25" xfId="0" applyNumberFormat="1" applyFont="1" applyFill="1" applyBorder="1" applyAlignment="1" applyProtection="1">
      <alignment horizontal="center" vertical="center"/>
    </xf>
    <xf numFmtId="0" fontId="5" fillId="12" borderId="18" xfId="0" applyFont="1" applyFill="1" applyBorder="1" applyProtection="1">
      <protection locked="0"/>
    </xf>
    <xf numFmtId="0" fontId="5" fillId="12" borderId="19" xfId="0" applyFont="1" applyFill="1" applyBorder="1" applyProtection="1">
      <protection locked="0"/>
    </xf>
    <xf numFmtId="9" fontId="4" fillId="12" borderId="18" xfId="0" applyNumberFormat="1" applyFont="1" applyFill="1" applyBorder="1" applyAlignment="1">
      <alignment horizontal="center" vertical="center"/>
    </xf>
    <xf numFmtId="9" fontId="4" fillId="12" borderId="19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Border="1" applyAlignment="1">
      <alignment horizontal="center"/>
    </xf>
    <xf numFmtId="0" fontId="9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/>
    <xf numFmtId="13" fontId="9" fillId="13" borderId="16" xfId="0" applyNumberFormat="1" applyFont="1" applyFill="1" applyBorder="1" applyAlignment="1">
      <alignment horizontal="center"/>
    </xf>
    <xf numFmtId="6" fontId="9" fillId="13" borderId="14" xfId="0" applyNumberFormat="1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164" fontId="22" fillId="6" borderId="0" xfId="0" applyNumberFormat="1" applyFont="1" applyFill="1" applyBorder="1" applyAlignment="1" applyProtection="1">
      <alignment horizontal="left"/>
      <protection locked="0"/>
    </xf>
    <xf numFmtId="0" fontId="26" fillId="5" borderId="29" xfId="0" applyFont="1" applyFill="1" applyBorder="1" applyAlignment="1" applyProtection="1">
      <alignment horizontal="center"/>
      <protection locked="0"/>
    </xf>
    <xf numFmtId="0" fontId="27" fillId="6" borderId="11" xfId="0" applyFont="1" applyFill="1" applyBorder="1" applyAlignment="1" applyProtection="1">
      <alignment horizontal="center"/>
      <protection locked="0"/>
    </xf>
    <xf numFmtId="0" fontId="26" fillId="5" borderId="30" xfId="0" applyFont="1" applyFill="1" applyBorder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Protection="1">
      <protection locked="0"/>
    </xf>
    <xf numFmtId="0" fontId="24" fillId="12" borderId="11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5" fillId="6" borderId="0" xfId="0" applyFont="1" applyFill="1" applyBorder="1"/>
    <xf numFmtId="164" fontId="16" fillId="4" borderId="18" xfId="0" applyNumberFormat="1" applyFont="1" applyFill="1" applyBorder="1" applyAlignment="1" applyProtection="1">
      <alignment horizontal="center"/>
      <protection locked="0"/>
    </xf>
    <xf numFmtId="164" fontId="16" fillId="4" borderId="24" xfId="0" applyNumberFormat="1" applyFont="1" applyFill="1" applyBorder="1" applyAlignment="1" applyProtection="1">
      <alignment horizontal="center"/>
      <protection locked="0"/>
    </xf>
    <xf numFmtId="164" fontId="16" fillId="4" borderId="19" xfId="0" applyNumberFormat="1" applyFont="1" applyFill="1" applyBorder="1" applyAlignment="1" applyProtection="1">
      <alignment horizontal="center"/>
      <protection locked="0"/>
    </xf>
    <xf numFmtId="164" fontId="16" fillId="4" borderId="28" xfId="0" applyNumberFormat="1" applyFont="1" applyFill="1" applyBorder="1" applyAlignment="1" applyProtection="1">
      <alignment horizontal="center"/>
      <protection locked="0"/>
    </xf>
    <xf numFmtId="164" fontId="5" fillId="6" borderId="0" xfId="0" applyNumberFormat="1" applyFont="1" applyFill="1" applyBorder="1" applyAlignment="1"/>
    <xf numFmtId="164" fontId="30" fillId="8" borderId="0" xfId="0" applyNumberFormat="1" applyFont="1" applyFill="1" applyBorder="1" applyAlignment="1"/>
    <xf numFmtId="0" fontId="9" fillId="12" borderId="0" xfId="0" applyNumberFormat="1" applyFont="1" applyFill="1" applyBorder="1" applyAlignment="1">
      <alignment horizontal="center"/>
    </xf>
    <xf numFmtId="0" fontId="9" fillId="13" borderId="14" xfId="0" applyNumberFormat="1" applyFont="1" applyFill="1" applyBorder="1" applyAlignment="1">
      <alignment horizontal="center"/>
    </xf>
    <xf numFmtId="165" fontId="8" fillId="6" borderId="0" xfId="0" applyNumberFormat="1" applyFont="1" applyFill="1" applyBorder="1" applyAlignment="1" applyProtection="1">
      <alignment horizontal="center" vertical="center"/>
      <protection locked="0"/>
    </xf>
    <xf numFmtId="0" fontId="9" fillId="14" borderId="32" xfId="0" applyFont="1" applyFill="1" applyBorder="1" applyAlignment="1">
      <alignment horizontal="center"/>
    </xf>
    <xf numFmtId="0" fontId="9" fillId="14" borderId="32" xfId="0" applyNumberFormat="1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13" fontId="9" fillId="14" borderId="31" xfId="0" quotePrefix="1" applyNumberFormat="1" applyFont="1" applyFill="1" applyBorder="1" applyAlignment="1">
      <alignment horizontal="center"/>
    </xf>
    <xf numFmtId="6" fontId="9" fillId="14" borderId="32" xfId="0" quotePrefix="1" applyNumberFormat="1" applyFont="1" applyFill="1" applyBorder="1" applyAlignment="1">
      <alignment horizontal="center"/>
    </xf>
    <xf numFmtId="13" fontId="9" fillId="3" borderId="1" xfId="0" quotePrefix="1" applyNumberFormat="1" applyFont="1" applyFill="1" applyBorder="1" applyAlignment="1">
      <alignment horizontal="center"/>
    </xf>
    <xf numFmtId="6" fontId="9" fillId="10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4" fontId="9" fillId="3" borderId="3" xfId="0" quotePrefix="1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11" borderId="32" xfId="0" applyFont="1" applyFill="1" applyBorder="1" applyAlignment="1">
      <alignment horizontal="center"/>
    </xf>
    <xf numFmtId="0" fontId="9" fillId="11" borderId="32" xfId="0" applyNumberFormat="1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1" fillId="13" borderId="14" xfId="0" applyFont="1" applyFill="1" applyBorder="1" applyAlignment="1">
      <alignment horizontal="center"/>
    </xf>
    <xf numFmtId="0" fontId="31" fillId="13" borderId="14" xfId="0" quotePrefix="1" applyNumberFormat="1" applyFont="1" applyFill="1" applyBorder="1" applyAlignment="1">
      <alignment horizontal="center"/>
    </xf>
    <xf numFmtId="0" fontId="31" fillId="14" borderId="32" xfId="0" applyNumberFormat="1" applyFont="1" applyFill="1" applyBorder="1" applyAlignment="1">
      <alignment horizontal="center"/>
    </xf>
    <xf numFmtId="14" fontId="9" fillId="11" borderId="32" xfId="0" quotePrefix="1" applyNumberFormat="1" applyFont="1" applyFill="1" applyBorder="1" applyAlignment="1">
      <alignment horizontal="center"/>
    </xf>
    <xf numFmtId="6" fontId="9" fillId="11" borderId="31" xfId="0" quotePrefix="1" applyNumberFormat="1" applyFont="1" applyFill="1" applyBorder="1" applyAlignment="1">
      <alignment horizontal="center"/>
    </xf>
    <xf numFmtId="6" fontId="9" fillId="11" borderId="32" xfId="0" applyNumberFormat="1" applyFont="1" applyFill="1" applyBorder="1" applyAlignment="1">
      <alignment horizontal="center"/>
    </xf>
    <xf numFmtId="13" fontId="9" fillId="3" borderId="3" xfId="0" quotePrefix="1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 applyProtection="1">
      <alignment horizontal="center" vertical="center"/>
      <protection locked="0"/>
    </xf>
    <xf numFmtId="165" fontId="8" fillId="5" borderId="5" xfId="0" applyNumberFormat="1" applyFont="1" applyFill="1" applyBorder="1" applyAlignment="1" applyProtection="1">
      <alignment horizontal="center" vertical="center"/>
      <protection locked="0"/>
    </xf>
    <xf numFmtId="165" fontId="8" fillId="5" borderId="21" xfId="0" applyNumberFormat="1" applyFont="1" applyFill="1" applyBorder="1" applyAlignment="1" applyProtection="1">
      <alignment horizontal="center" vertical="center"/>
      <protection locked="0"/>
    </xf>
    <xf numFmtId="165" fontId="8" fillId="5" borderId="7" xfId="0" applyNumberFormat="1" applyFont="1" applyFill="1" applyBorder="1" applyAlignment="1" applyProtection="1">
      <alignment horizontal="center" vertical="center"/>
      <protection locked="0"/>
    </xf>
    <xf numFmtId="165" fontId="8" fillId="5" borderId="8" xfId="0" applyNumberFormat="1" applyFont="1" applyFill="1" applyBorder="1" applyAlignment="1" applyProtection="1">
      <alignment horizontal="center" vertical="center"/>
      <protection locked="0"/>
    </xf>
    <xf numFmtId="165" fontId="8" fillId="5" borderId="23" xfId="0" applyNumberFormat="1" applyFont="1" applyFill="1" applyBorder="1" applyAlignment="1" applyProtection="1">
      <alignment horizontal="center" vertical="center"/>
      <protection locked="0"/>
    </xf>
    <xf numFmtId="166" fontId="8" fillId="5" borderId="4" xfId="0" applyNumberFormat="1" applyFont="1" applyFill="1" applyBorder="1" applyAlignment="1">
      <alignment horizontal="center" vertical="center"/>
    </xf>
    <xf numFmtId="166" fontId="8" fillId="5" borderId="5" xfId="0" applyNumberFormat="1" applyFont="1" applyFill="1" applyBorder="1" applyAlignment="1">
      <alignment horizontal="center" vertical="center"/>
    </xf>
    <xf numFmtId="166" fontId="8" fillId="5" borderId="21" xfId="0" applyNumberFormat="1" applyFont="1" applyFill="1" applyBorder="1" applyAlignment="1">
      <alignment horizontal="center" vertical="center"/>
    </xf>
    <xf numFmtId="166" fontId="8" fillId="5" borderId="27" xfId="0" applyNumberFormat="1" applyFont="1" applyFill="1" applyBorder="1" applyAlignment="1">
      <alignment horizontal="center" vertical="center"/>
    </xf>
    <xf numFmtId="166" fontId="8" fillId="5" borderId="25" xfId="0" applyNumberFormat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/>
    </xf>
    <xf numFmtId="165" fontId="8" fillId="5" borderId="20" xfId="0" applyNumberFormat="1" applyFont="1" applyFill="1" applyBorder="1" applyAlignment="1" applyProtection="1">
      <alignment horizontal="center" vertical="center"/>
      <protection locked="0"/>
    </xf>
    <xf numFmtId="165" fontId="8" fillId="5" borderId="22" xfId="0" applyNumberFormat="1" applyFont="1" applyFill="1" applyBorder="1" applyAlignment="1" applyProtection="1">
      <alignment horizontal="center" vertical="center"/>
      <protection locked="0"/>
    </xf>
    <xf numFmtId="166" fontId="8" fillId="5" borderId="20" xfId="0" applyNumberFormat="1" applyFont="1" applyFill="1" applyBorder="1" applyAlignment="1">
      <alignment horizontal="center" vertical="center"/>
    </xf>
    <xf numFmtId="166" fontId="8" fillId="5" borderId="24" xfId="0" applyNumberFormat="1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165" fontId="4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 applyProtection="1">
      <alignment horizontal="center" vertical="center"/>
      <protection locked="0"/>
    </xf>
    <xf numFmtId="165" fontId="8" fillId="6" borderId="0" xfId="0" applyNumberFormat="1" applyFont="1" applyFill="1" applyBorder="1" applyAlignment="1">
      <alignment horizontal="center" vertical="center"/>
    </xf>
    <xf numFmtId="9" fontId="8" fillId="6" borderId="0" xfId="0" applyNumberFormat="1" applyFont="1" applyFill="1" applyBorder="1" applyAlignment="1">
      <alignment horizontal="center" vertical="center"/>
    </xf>
    <xf numFmtId="165" fontId="8" fillId="5" borderId="31" xfId="0" applyNumberFormat="1" applyFont="1" applyFill="1" applyBorder="1" applyAlignment="1" applyProtection="1">
      <alignment horizontal="center" vertical="center"/>
      <protection locked="0"/>
    </xf>
    <xf numFmtId="165" fontId="8" fillId="5" borderId="15" xfId="0" applyNumberFormat="1" applyFont="1" applyFill="1" applyBorder="1" applyAlignment="1" applyProtection="1">
      <alignment horizontal="center" vertical="center"/>
      <protection locked="0"/>
    </xf>
    <xf numFmtId="0" fontId="24" fillId="7" borderId="10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165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/>
    <xf numFmtId="0" fontId="8" fillId="5" borderId="0" xfId="0" applyFont="1" applyFill="1" applyBorder="1" applyAlignment="1">
      <alignment horizontal="left" vertical="center"/>
    </xf>
    <xf numFmtId="165" fontId="8" fillId="9" borderId="20" xfId="0" applyNumberFormat="1" applyFont="1" applyFill="1" applyBorder="1" applyAlignment="1">
      <alignment horizontal="center" vertical="center"/>
    </xf>
    <xf numFmtId="165" fontId="8" fillId="9" borderId="24" xfId="0" applyNumberFormat="1" applyFont="1" applyFill="1" applyBorder="1" applyAlignment="1">
      <alignment horizontal="center" vertical="center"/>
    </xf>
    <xf numFmtId="9" fontId="8" fillId="9" borderId="6" xfId="0" applyNumberFormat="1" applyFont="1" applyFill="1" applyBorder="1" applyAlignment="1">
      <alignment horizontal="center" vertical="center"/>
    </xf>
    <xf numFmtId="9" fontId="8" fillId="9" borderId="26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/>
    <xf numFmtId="165" fontId="8" fillId="9" borderId="20" xfId="0" applyNumberFormat="1" applyFont="1" applyFill="1" applyBorder="1" applyAlignment="1" applyProtection="1">
      <alignment horizontal="center" vertical="center"/>
      <protection locked="0"/>
    </xf>
    <xf numFmtId="0" fontId="13" fillId="9" borderId="22" xfId="0" applyFont="1" applyFill="1" applyBorder="1"/>
    <xf numFmtId="165" fontId="8" fillId="9" borderId="6" xfId="0" applyNumberFormat="1" applyFont="1" applyFill="1" applyBorder="1" applyAlignment="1" applyProtection="1">
      <alignment horizontal="center" vertical="center"/>
      <protection locked="0"/>
    </xf>
    <xf numFmtId="165" fontId="8" fillId="9" borderId="9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2" xfId="0" applyNumberFormat="1" applyFont="1" applyFill="1" applyBorder="1" applyAlignment="1" applyProtection="1">
      <alignment horizontal="center" vertical="center"/>
      <protection locked="0"/>
    </xf>
    <xf numFmtId="165" fontId="8" fillId="9" borderId="5" xfId="0" applyNumberFormat="1" applyFont="1" applyFill="1" applyBorder="1" applyAlignment="1" applyProtection="1">
      <alignment horizontal="center" vertical="center"/>
      <protection locked="0"/>
    </xf>
    <xf numFmtId="165" fontId="8" fillId="9" borderId="22" xfId="0" applyNumberFormat="1" applyFont="1" applyFill="1" applyBorder="1" applyAlignment="1" applyProtection="1">
      <alignment horizontal="center" vertical="center"/>
      <protection locked="0"/>
    </xf>
    <xf numFmtId="165" fontId="8" fillId="9" borderId="8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49" fontId="22" fillId="6" borderId="0" xfId="0" applyNumberFormat="1" applyFont="1" applyFill="1" applyBorder="1" applyAlignment="1">
      <alignment horizontal="right"/>
    </xf>
    <xf numFmtId="0" fontId="18" fillId="6" borderId="0" xfId="0" applyFont="1" applyFill="1" applyBorder="1" applyAlignment="1">
      <alignment horizontal="left"/>
    </xf>
    <xf numFmtId="0" fontId="13" fillId="5" borderId="2" xfId="0" applyFont="1" applyFill="1" applyBorder="1"/>
    <xf numFmtId="0" fontId="5" fillId="6" borderId="0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CCFFFF"/>
      <color rgb="FF99CCFF"/>
      <color rgb="FFFFCC99"/>
      <color rgb="FFC0C0C0"/>
      <color rgb="FFCC99FF"/>
      <color rgb="FFFFFF99"/>
      <color rgb="FFFF99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589280</xdr:colOff>
      <xdr:row>12</xdr:row>
      <xdr:rowOff>142875</xdr:rowOff>
    </xdr:from>
    <xdr:to>
      <xdr:col>18</xdr:col>
      <xdr:colOff>281940</xdr:colOff>
      <xdr:row>17</xdr:row>
      <xdr:rowOff>13335</xdr:rowOff>
    </xdr:to>
    <xdr:pic>
      <xdr:nvPicPr>
        <xdr:cNvPr id="6" name="Picture 5" descr="ClarkeCo  Horizontal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660" y="2078355"/>
          <a:ext cx="23368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125" zoomScaleNormal="125" zoomScalePageLayoutView="125" workbookViewId="0">
      <selection activeCell="C14" sqref="C14"/>
    </sheetView>
  </sheetViews>
  <sheetFormatPr defaultColWidth="8.85546875" defaultRowHeight="12.75" x14ac:dyDescent="0.2"/>
  <cols>
    <col min="1" max="1" width="0.85546875" customWidth="1"/>
    <col min="2" max="2" width="8.42578125" customWidth="1"/>
    <col min="3" max="3" width="17.42578125" customWidth="1"/>
    <col min="4" max="4" width="0.85546875" customWidth="1"/>
    <col min="5" max="5" width="13" customWidth="1"/>
    <col min="6" max="6" width="0.85546875" customWidth="1"/>
    <col min="7" max="7" width="12.140625" customWidth="1"/>
    <col min="8" max="8" width="0.85546875" customWidth="1"/>
    <col min="9" max="9" width="12.5703125" customWidth="1"/>
    <col min="10" max="10" width="0.85546875" customWidth="1"/>
    <col min="11" max="11" width="12.28515625" customWidth="1"/>
    <col min="12" max="12" width="0.85546875" customWidth="1"/>
    <col min="13" max="13" width="12.85546875" customWidth="1"/>
    <col min="14" max="14" width="0.85546875" customWidth="1"/>
    <col min="15" max="15" width="12" customWidth="1"/>
    <col min="16" max="16" width="0.85546875" customWidth="1"/>
    <col min="17" max="17" width="12" customWidth="1"/>
    <col min="18" max="18" width="0.85546875" customWidth="1"/>
    <col min="19" max="19" width="12" customWidth="1"/>
    <col min="20" max="20" width="0.85546875" customWidth="1"/>
    <col min="21" max="21" width="2.42578125" customWidth="1"/>
    <col min="22" max="22" width="0.85546875" style="2" customWidth="1"/>
  </cols>
  <sheetData>
    <row r="1" spans="1:23" ht="5.4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21" customHeight="1" x14ac:dyDescent="0.2">
      <c r="A2" s="4"/>
      <c r="B2" s="196" t="s">
        <v>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5"/>
    </row>
    <row r="3" spans="1:23" ht="18" customHeight="1" x14ac:dyDescent="0.3">
      <c r="A3" s="4"/>
      <c r="B3" s="109" t="s">
        <v>65</v>
      </c>
      <c r="C3" s="52"/>
      <c r="D3" s="52"/>
      <c r="E3" s="52"/>
      <c r="F3" s="52"/>
      <c r="G3" s="52"/>
      <c r="H3" s="52"/>
      <c r="I3" s="52"/>
      <c r="J3" s="43"/>
      <c r="K3" s="200" t="s">
        <v>66</v>
      </c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6"/>
      <c r="W3" s="1"/>
    </row>
    <row r="4" spans="1:23" ht="15.95" customHeight="1" x14ac:dyDescent="0.25">
      <c r="A4" s="4"/>
      <c r="B4" s="11"/>
      <c r="C4" s="11"/>
      <c r="D4" s="11"/>
      <c r="E4" s="64"/>
      <c r="F4" s="11"/>
      <c r="G4" s="197" t="s">
        <v>25</v>
      </c>
      <c r="H4" s="197"/>
      <c r="I4" s="197"/>
      <c r="J4" s="197"/>
      <c r="K4" s="198"/>
      <c r="L4" s="11"/>
      <c r="M4" s="64"/>
      <c r="N4" s="11"/>
      <c r="O4" s="165"/>
      <c r="P4" s="165"/>
      <c r="Q4" s="165"/>
      <c r="R4" s="165"/>
      <c r="S4" s="165"/>
      <c r="T4" s="165"/>
      <c r="U4" s="165"/>
      <c r="V4" s="7"/>
    </row>
    <row r="5" spans="1:23" ht="9" customHeight="1" thickBot="1" x14ac:dyDescent="0.3">
      <c r="A5" s="4"/>
      <c r="B5" s="11"/>
      <c r="C5" s="23"/>
      <c r="D5" s="23"/>
      <c r="E5" s="23"/>
      <c r="F5" s="23"/>
      <c r="G5" s="23"/>
      <c r="H5" s="23"/>
      <c r="I5" s="23"/>
      <c r="J5" s="23"/>
      <c r="K5" s="44"/>
      <c r="L5" s="44"/>
      <c r="M5" s="44"/>
      <c r="N5" s="44"/>
      <c r="O5" s="201"/>
      <c r="P5" s="201"/>
      <c r="Q5" s="201"/>
      <c r="R5" s="201"/>
      <c r="S5" s="201"/>
      <c r="T5" s="201"/>
      <c r="U5" s="201"/>
      <c r="V5" s="8"/>
    </row>
    <row r="6" spans="1:23" s="10" customFormat="1" ht="12.95" customHeight="1" x14ac:dyDescent="0.3">
      <c r="A6" s="9"/>
      <c r="B6" s="11"/>
      <c r="C6" s="45" t="s">
        <v>20</v>
      </c>
      <c r="D6" s="12"/>
      <c r="E6" s="110" t="s">
        <v>35</v>
      </c>
      <c r="F6" s="111"/>
      <c r="G6" s="112" t="s">
        <v>36</v>
      </c>
      <c r="H6" s="113"/>
      <c r="I6" s="110" t="s">
        <v>42</v>
      </c>
      <c r="J6" s="111"/>
      <c r="K6" s="112" t="s">
        <v>43</v>
      </c>
      <c r="L6" s="113"/>
      <c r="M6" s="110" t="s">
        <v>54</v>
      </c>
      <c r="N6" s="111"/>
      <c r="O6" s="112" t="s">
        <v>53</v>
      </c>
      <c r="P6" s="114"/>
      <c r="Q6" s="110" t="s">
        <v>60</v>
      </c>
      <c r="R6" s="111"/>
      <c r="S6" s="112" t="s">
        <v>61</v>
      </c>
      <c r="T6" s="19"/>
      <c r="U6" s="17"/>
      <c r="V6" s="9"/>
    </row>
    <row r="7" spans="1:23" s="10" customFormat="1" ht="12" customHeight="1" x14ac:dyDescent="0.3">
      <c r="A7" s="9"/>
      <c r="B7" s="11"/>
      <c r="C7" s="13" t="s">
        <v>17</v>
      </c>
      <c r="D7" s="13"/>
      <c r="E7" s="119"/>
      <c r="F7" s="41"/>
      <c r="G7" s="121"/>
      <c r="H7" s="18"/>
      <c r="I7" s="119"/>
      <c r="J7" s="41"/>
      <c r="K7" s="121"/>
      <c r="L7" s="18"/>
      <c r="M7" s="119"/>
      <c r="N7" s="18"/>
      <c r="O7" s="94"/>
      <c r="P7" s="20"/>
      <c r="Q7" s="119"/>
      <c r="R7" s="18"/>
      <c r="S7" s="121"/>
      <c r="T7" s="20"/>
      <c r="U7" s="11"/>
      <c r="V7" s="9"/>
    </row>
    <row r="8" spans="1:23" s="10" customFormat="1" ht="12" customHeight="1" x14ac:dyDescent="0.3">
      <c r="A8" s="9"/>
      <c r="B8" s="11"/>
      <c r="C8" s="13" t="s">
        <v>15</v>
      </c>
      <c r="D8" s="13"/>
      <c r="E8" s="119"/>
      <c r="F8" s="41"/>
      <c r="G8" s="121"/>
      <c r="H8" s="18"/>
      <c r="I8" s="119"/>
      <c r="J8" s="41"/>
      <c r="K8" s="121"/>
      <c r="L8" s="18"/>
      <c r="M8" s="119"/>
      <c r="N8" s="18"/>
      <c r="O8" s="94"/>
      <c r="P8" s="20"/>
      <c r="Q8" s="119"/>
      <c r="R8" s="18"/>
      <c r="S8" s="121"/>
      <c r="T8" s="20"/>
      <c r="U8" s="11"/>
      <c r="V8" s="9"/>
    </row>
    <row r="9" spans="1:23" s="10" customFormat="1" ht="12" customHeight="1" x14ac:dyDescent="0.3">
      <c r="A9" s="9"/>
      <c r="B9" s="11"/>
      <c r="C9" s="13" t="s">
        <v>23</v>
      </c>
      <c r="D9" s="13"/>
      <c r="E9" s="119"/>
      <c r="F9" s="41"/>
      <c r="G9" s="121"/>
      <c r="H9" s="18"/>
      <c r="I9" s="119"/>
      <c r="J9" s="41"/>
      <c r="K9" s="121"/>
      <c r="L9" s="18"/>
      <c r="M9" s="119"/>
      <c r="N9" s="18"/>
      <c r="O9" s="94"/>
      <c r="P9" s="20"/>
      <c r="Q9" s="119"/>
      <c r="R9" s="18"/>
      <c r="S9" s="121"/>
      <c r="T9" s="20"/>
      <c r="U9" s="11"/>
      <c r="V9" s="9"/>
    </row>
    <row r="10" spans="1:23" s="10" customFormat="1" ht="12" customHeight="1" thickBot="1" x14ac:dyDescent="0.35">
      <c r="A10" s="9"/>
      <c r="B10" s="11"/>
      <c r="C10" s="13" t="s">
        <v>16</v>
      </c>
      <c r="D10" s="13"/>
      <c r="E10" s="120"/>
      <c r="F10" s="97"/>
      <c r="G10" s="122"/>
      <c r="H10" s="18"/>
      <c r="I10" s="120"/>
      <c r="J10" s="97"/>
      <c r="K10" s="122"/>
      <c r="L10" s="18"/>
      <c r="M10" s="120"/>
      <c r="N10" s="95"/>
      <c r="O10" s="96"/>
      <c r="P10" s="20"/>
      <c r="Q10" s="120"/>
      <c r="R10" s="95"/>
      <c r="S10" s="122"/>
      <c r="T10" s="20"/>
      <c r="U10" s="11"/>
      <c r="V10" s="9"/>
    </row>
    <row r="11" spans="1:23" s="10" customFormat="1" ht="12" customHeight="1" x14ac:dyDescent="0.3">
      <c r="A11" s="9"/>
      <c r="B11" s="53"/>
      <c r="C11" s="13"/>
      <c r="D11" s="13"/>
      <c r="E11" s="60"/>
      <c r="F11" s="18"/>
      <c r="G11" s="60"/>
      <c r="H11" s="18"/>
      <c r="I11" s="60"/>
      <c r="J11" s="41"/>
      <c r="K11" s="60"/>
      <c r="L11" s="18"/>
      <c r="M11" s="60"/>
      <c r="N11" s="18"/>
      <c r="O11" s="60"/>
      <c r="P11" s="20"/>
      <c r="Q11" s="20"/>
      <c r="R11" s="20"/>
      <c r="S11" s="20"/>
      <c r="T11" s="20"/>
      <c r="U11" s="53"/>
      <c r="V11" s="9"/>
    </row>
    <row r="12" spans="1:23" ht="11.1" customHeight="1" x14ac:dyDescent="0.25">
      <c r="A12" s="4"/>
      <c r="B12" s="11"/>
      <c r="C12" s="35"/>
      <c r="D12" s="35"/>
      <c r="E12" s="35"/>
      <c r="F12" s="35"/>
      <c r="G12" s="46"/>
      <c r="H12" s="47"/>
      <c r="I12" s="63" t="s">
        <v>38</v>
      </c>
      <c r="J12" s="47"/>
      <c r="K12" s="63" t="s">
        <v>37</v>
      </c>
      <c r="L12" s="35"/>
      <c r="M12" s="66"/>
      <c r="N12" s="47"/>
      <c r="O12" s="66"/>
      <c r="P12" s="23"/>
      <c r="Q12" s="23"/>
      <c r="R12" s="23"/>
      <c r="S12" s="23"/>
      <c r="T12" s="23"/>
      <c r="U12" s="23"/>
      <c r="V12" s="4"/>
    </row>
    <row r="13" spans="1:23" ht="13.5" x14ac:dyDescent="0.25">
      <c r="A13" s="4"/>
      <c r="B13" s="11"/>
      <c r="C13" s="35"/>
      <c r="D13" s="35"/>
      <c r="E13" s="123"/>
      <c r="F13" s="59"/>
      <c r="G13" s="54" t="s">
        <v>0</v>
      </c>
      <c r="H13" s="61">
        <v>6</v>
      </c>
      <c r="I13" s="49"/>
      <c r="J13" s="51"/>
      <c r="K13" s="49"/>
      <c r="L13" s="56"/>
      <c r="M13" s="35"/>
      <c r="N13" s="203"/>
      <c r="O13" s="203"/>
      <c r="P13" s="203"/>
      <c r="Q13" s="65"/>
      <c r="R13" s="65"/>
      <c r="S13" s="65"/>
      <c r="T13" s="65"/>
      <c r="U13" s="23"/>
      <c r="V13" s="4"/>
    </row>
    <row r="14" spans="1:23" ht="13.5" x14ac:dyDescent="0.25">
      <c r="A14" s="4"/>
      <c r="B14" s="11"/>
      <c r="C14" s="35"/>
      <c r="D14" s="35"/>
      <c r="E14" s="123"/>
      <c r="F14" s="35"/>
      <c r="G14" s="35" t="s">
        <v>18</v>
      </c>
      <c r="H14" s="61">
        <v>2</v>
      </c>
      <c r="I14" s="49"/>
      <c r="J14" s="51"/>
      <c r="K14" s="49"/>
      <c r="L14" s="56"/>
      <c r="M14" s="35"/>
      <c r="N14" s="203"/>
      <c r="O14" s="203"/>
      <c r="P14" s="203"/>
      <c r="Q14" s="65"/>
      <c r="R14" s="65"/>
      <c r="S14" s="65"/>
      <c r="T14" s="65"/>
      <c r="U14" s="23"/>
      <c r="V14" s="4"/>
    </row>
    <row r="15" spans="1:23" ht="13.5" x14ac:dyDescent="0.25">
      <c r="A15" s="4"/>
      <c r="B15" s="11"/>
      <c r="C15" s="35"/>
      <c r="D15" s="35"/>
      <c r="E15" s="123"/>
      <c r="F15" s="35"/>
      <c r="G15" s="35" t="s">
        <v>1</v>
      </c>
      <c r="H15" s="61">
        <v>0</v>
      </c>
      <c r="I15" s="49"/>
      <c r="J15" s="51"/>
      <c r="K15" s="49"/>
      <c r="L15" s="56"/>
      <c r="M15" s="35"/>
      <c r="N15" s="203"/>
      <c r="O15" s="203"/>
      <c r="P15" s="203"/>
      <c r="Q15" s="65"/>
      <c r="R15" s="65"/>
      <c r="S15" s="65"/>
      <c r="T15" s="65"/>
      <c r="U15" s="23"/>
      <c r="V15" s="4"/>
    </row>
    <row r="16" spans="1:23" ht="13.5" x14ac:dyDescent="0.25">
      <c r="A16" s="4"/>
      <c r="B16" s="11"/>
      <c r="C16" s="35"/>
      <c r="D16" s="35"/>
      <c r="E16" s="123"/>
      <c r="F16" s="59"/>
      <c r="G16" s="54" t="s">
        <v>19</v>
      </c>
      <c r="H16" s="61">
        <v>9</v>
      </c>
      <c r="I16" s="49"/>
      <c r="J16" s="51"/>
      <c r="K16" s="49"/>
      <c r="L16" s="56"/>
      <c r="M16" s="35"/>
      <c r="N16" s="203"/>
      <c r="O16" s="203"/>
      <c r="P16" s="203"/>
      <c r="Q16" s="65"/>
      <c r="R16" s="65"/>
      <c r="S16" s="65"/>
      <c r="T16" s="65"/>
      <c r="U16" s="23"/>
      <c r="V16" s="4"/>
    </row>
    <row r="17" spans="1:22" ht="12" customHeight="1" x14ac:dyDescent="0.25">
      <c r="A17" s="4"/>
      <c r="B17" s="11"/>
      <c r="C17" s="35"/>
      <c r="D17" s="35"/>
      <c r="E17" s="124"/>
      <c r="F17" s="59"/>
      <c r="G17" s="55" t="s">
        <v>2</v>
      </c>
      <c r="H17" s="50">
        <v>17</v>
      </c>
      <c r="I17" s="62">
        <f>I13+I14+I15+I16</f>
        <v>0</v>
      </c>
      <c r="J17" s="48"/>
      <c r="K17" s="50">
        <f>K13+K14+K15+K16</f>
        <v>0</v>
      </c>
      <c r="L17" s="56"/>
      <c r="M17" s="35"/>
      <c r="N17" s="190"/>
      <c r="O17" s="190"/>
      <c r="P17" s="190"/>
      <c r="Q17" s="66"/>
      <c r="R17" s="66"/>
      <c r="S17" s="66"/>
      <c r="T17" s="66"/>
      <c r="U17" s="23"/>
      <c r="V17" s="4"/>
    </row>
    <row r="18" spans="1:22" ht="12" customHeight="1" x14ac:dyDescent="0.25">
      <c r="A18" s="4"/>
      <c r="B18" s="11"/>
      <c r="C18" s="23"/>
      <c r="D18" s="23"/>
      <c r="E18" s="23"/>
      <c r="F18" s="23"/>
      <c r="G18" s="23"/>
      <c r="H18" s="23"/>
      <c r="I18" s="23"/>
      <c r="J18" s="23"/>
      <c r="K18" s="44"/>
      <c r="L18" s="44"/>
      <c r="M18" s="44"/>
      <c r="N18" s="44"/>
      <c r="O18" s="201"/>
      <c r="P18" s="201"/>
      <c r="Q18" s="201"/>
      <c r="R18" s="201"/>
      <c r="S18" s="201"/>
      <c r="T18" s="201"/>
      <c r="U18" s="201"/>
      <c r="V18" s="8"/>
    </row>
    <row r="19" spans="1:22" ht="18" x14ac:dyDescent="0.25">
      <c r="A19" s="4"/>
      <c r="B19" s="11"/>
      <c r="C19" s="23"/>
      <c r="D19" s="23"/>
      <c r="E19" s="70"/>
      <c r="F19" s="23"/>
      <c r="G19" s="197" t="s">
        <v>24</v>
      </c>
      <c r="H19" s="197"/>
      <c r="I19" s="197"/>
      <c r="J19" s="197"/>
      <c r="K19" s="199"/>
      <c r="L19" s="44"/>
      <c r="M19" s="44"/>
      <c r="N19" s="44"/>
      <c r="O19" s="201"/>
      <c r="P19" s="201"/>
      <c r="Q19" s="201"/>
      <c r="R19" s="201"/>
      <c r="S19" s="201"/>
      <c r="T19" s="201"/>
      <c r="U19" s="201"/>
      <c r="V19" s="7"/>
    </row>
    <row r="20" spans="1:22" ht="9.9499999999999993" customHeight="1" thickBot="1" x14ac:dyDescent="0.3">
      <c r="A20" s="4"/>
      <c r="B20" s="11"/>
      <c r="C20" s="23"/>
      <c r="D20" s="23"/>
      <c r="E20" s="23"/>
      <c r="F20" s="23"/>
      <c r="G20" s="23"/>
      <c r="H20" s="23"/>
      <c r="I20" s="23"/>
      <c r="J20" s="23"/>
      <c r="K20" s="44"/>
      <c r="L20" s="44"/>
      <c r="M20" s="44"/>
      <c r="N20" s="44"/>
      <c r="O20" s="201"/>
      <c r="P20" s="201"/>
      <c r="Q20" s="201"/>
      <c r="R20" s="201"/>
      <c r="S20" s="201"/>
      <c r="T20" s="201"/>
      <c r="U20" s="201"/>
      <c r="V20" s="8"/>
    </row>
    <row r="21" spans="1:22" ht="12.75" customHeight="1" x14ac:dyDescent="0.25">
      <c r="A21" s="4"/>
      <c r="B21" s="11"/>
      <c r="C21" s="15"/>
      <c r="D21" s="15"/>
      <c r="E21" s="172" t="s">
        <v>44</v>
      </c>
      <c r="F21" s="80"/>
      <c r="G21" s="204" t="s">
        <v>45</v>
      </c>
      <c r="H21" s="81"/>
      <c r="I21" s="204" t="s">
        <v>44</v>
      </c>
      <c r="J21" s="82"/>
      <c r="K21" s="174" t="s">
        <v>45</v>
      </c>
      <c r="L21" s="22"/>
      <c r="M21" s="172" t="s">
        <v>46</v>
      </c>
      <c r="N21" s="115"/>
      <c r="O21" s="174" t="s">
        <v>47</v>
      </c>
      <c r="P21" s="116"/>
      <c r="Q21" s="172" t="s">
        <v>62</v>
      </c>
      <c r="R21" s="115"/>
      <c r="S21" s="174" t="s">
        <v>63</v>
      </c>
      <c r="T21" s="22"/>
      <c r="U21" s="21"/>
      <c r="V21" s="7"/>
    </row>
    <row r="22" spans="1:22" ht="18" x14ac:dyDescent="0.25">
      <c r="A22" s="4"/>
      <c r="B22" s="11"/>
      <c r="C22" s="189"/>
      <c r="D22" s="189"/>
      <c r="E22" s="173"/>
      <c r="F22" s="71"/>
      <c r="G22" s="206"/>
      <c r="H22" s="21"/>
      <c r="I22" s="205"/>
      <c r="J22" s="21"/>
      <c r="K22" s="175"/>
      <c r="L22" s="21"/>
      <c r="M22" s="173"/>
      <c r="N22" s="117"/>
      <c r="O22" s="175"/>
      <c r="P22" s="118"/>
      <c r="Q22" s="173"/>
      <c r="R22" s="117"/>
      <c r="S22" s="175"/>
      <c r="T22" s="23"/>
      <c r="U22" s="21"/>
      <c r="V22" s="4"/>
    </row>
    <row r="23" spans="1:22" ht="14.25" x14ac:dyDescent="0.3">
      <c r="A23" s="4"/>
      <c r="B23" s="11"/>
      <c r="C23" s="16" t="s">
        <v>4</v>
      </c>
      <c r="D23" s="16"/>
      <c r="E23" s="133" t="s">
        <v>39</v>
      </c>
      <c r="F23" s="57"/>
      <c r="G23" s="146" t="s">
        <v>52</v>
      </c>
      <c r="H23" s="24"/>
      <c r="I23" s="133" t="s">
        <v>39</v>
      </c>
      <c r="J23" s="57"/>
      <c r="K23" s="146" t="s">
        <v>52</v>
      </c>
      <c r="L23" s="24"/>
      <c r="M23" s="105" t="s">
        <v>48</v>
      </c>
      <c r="N23" s="89"/>
      <c r="O23" s="131" t="s">
        <v>59</v>
      </c>
      <c r="P23" s="23"/>
      <c r="Q23" s="105" t="s">
        <v>48</v>
      </c>
      <c r="R23" s="89"/>
      <c r="S23" s="131" t="s">
        <v>59</v>
      </c>
      <c r="T23" s="23"/>
      <c r="U23" s="24"/>
      <c r="V23" s="4"/>
    </row>
    <row r="24" spans="1:22" ht="14.25" x14ac:dyDescent="0.3">
      <c r="A24" s="4"/>
      <c r="B24" s="11"/>
      <c r="C24" s="16" t="s">
        <v>5</v>
      </c>
      <c r="D24" s="16"/>
      <c r="E24" s="134" t="s">
        <v>51</v>
      </c>
      <c r="F24" s="57"/>
      <c r="G24" s="147" t="s">
        <v>39</v>
      </c>
      <c r="H24" s="24"/>
      <c r="I24" s="134" t="s">
        <v>51</v>
      </c>
      <c r="J24" s="57"/>
      <c r="K24" s="147" t="s">
        <v>39</v>
      </c>
      <c r="L24" s="24"/>
      <c r="M24" s="106" t="s">
        <v>57</v>
      </c>
      <c r="N24" s="89"/>
      <c r="O24" s="132" t="s">
        <v>48</v>
      </c>
      <c r="P24" s="23"/>
      <c r="Q24" s="106" t="s">
        <v>57</v>
      </c>
      <c r="R24" s="89"/>
      <c r="S24" s="132" t="s">
        <v>48</v>
      </c>
      <c r="T24" s="23"/>
      <c r="U24" s="24"/>
      <c r="V24" s="4"/>
    </row>
    <row r="25" spans="1:22" ht="14.25" x14ac:dyDescent="0.3">
      <c r="A25" s="4"/>
      <c r="B25" s="11"/>
      <c r="C25" s="16" t="s">
        <v>3</v>
      </c>
      <c r="D25" s="16"/>
      <c r="E25" s="135" t="s">
        <v>40</v>
      </c>
      <c r="F25" s="58"/>
      <c r="G25" s="138" t="s">
        <v>33</v>
      </c>
      <c r="H25" s="141"/>
      <c r="I25" s="135" t="s">
        <v>40</v>
      </c>
      <c r="J25" s="58"/>
      <c r="K25" s="138" t="s">
        <v>33</v>
      </c>
      <c r="L25" s="25"/>
      <c r="M25" s="107" t="s">
        <v>34</v>
      </c>
      <c r="N25" s="90"/>
      <c r="O25" s="128" t="s">
        <v>34</v>
      </c>
      <c r="P25" s="23"/>
      <c r="Q25" s="107" t="s">
        <v>34</v>
      </c>
      <c r="R25" s="90"/>
      <c r="S25" s="128" t="s">
        <v>34</v>
      </c>
      <c r="T25" s="23"/>
      <c r="U25" s="25"/>
      <c r="V25" s="4"/>
    </row>
    <row r="26" spans="1:22" ht="14.25" x14ac:dyDescent="0.3">
      <c r="A26" s="4"/>
      <c r="B26" s="11"/>
      <c r="C26" s="16" t="s">
        <v>7</v>
      </c>
      <c r="D26" s="16"/>
      <c r="E26" s="135" t="s">
        <v>32</v>
      </c>
      <c r="F26" s="58"/>
      <c r="G26" s="138" t="s">
        <v>27</v>
      </c>
      <c r="H26" s="141"/>
      <c r="I26" s="135" t="s">
        <v>32</v>
      </c>
      <c r="J26" s="58"/>
      <c r="K26" s="138" t="s">
        <v>27</v>
      </c>
      <c r="L26" s="25"/>
      <c r="M26" s="142" t="s">
        <v>49</v>
      </c>
      <c r="N26" s="90"/>
      <c r="O26" s="128" t="s">
        <v>27</v>
      </c>
      <c r="P26" s="23"/>
      <c r="Q26" s="142" t="s">
        <v>57</v>
      </c>
      <c r="R26" s="90"/>
      <c r="S26" s="128" t="s">
        <v>57</v>
      </c>
      <c r="T26" s="23"/>
      <c r="U26" s="25"/>
      <c r="V26" s="4"/>
    </row>
    <row r="27" spans="1:22" ht="14.25" x14ac:dyDescent="0.3">
      <c r="A27" s="4"/>
      <c r="B27" s="11"/>
      <c r="C27" s="207" t="s">
        <v>8</v>
      </c>
      <c r="D27" s="208"/>
      <c r="E27" s="135" t="s">
        <v>41</v>
      </c>
      <c r="F27" s="58"/>
      <c r="G27" s="138" t="s">
        <v>56</v>
      </c>
      <c r="H27" s="141"/>
      <c r="I27" s="135" t="s">
        <v>41</v>
      </c>
      <c r="J27" s="58"/>
      <c r="K27" s="138" t="s">
        <v>56</v>
      </c>
      <c r="L27" s="25"/>
      <c r="M27" s="142" t="s">
        <v>58</v>
      </c>
      <c r="N27" s="90"/>
      <c r="O27" s="128" t="s">
        <v>56</v>
      </c>
      <c r="P27" s="23"/>
      <c r="Q27" s="142"/>
      <c r="R27" s="90"/>
      <c r="S27" s="128"/>
      <c r="T27" s="23"/>
      <c r="U27" s="25"/>
      <c r="V27" s="4"/>
    </row>
    <row r="28" spans="1:22" ht="14.25" x14ac:dyDescent="0.3">
      <c r="A28" s="4"/>
      <c r="B28" s="11"/>
      <c r="C28" s="16" t="s">
        <v>10</v>
      </c>
      <c r="D28" s="16"/>
      <c r="E28" s="135" t="s">
        <v>13</v>
      </c>
      <c r="F28" s="58"/>
      <c r="G28" s="138" t="s">
        <v>13</v>
      </c>
      <c r="H28" s="141"/>
      <c r="I28" s="135" t="s">
        <v>13</v>
      </c>
      <c r="J28" s="58"/>
      <c r="K28" s="138" t="s">
        <v>13</v>
      </c>
      <c r="L28" s="25"/>
      <c r="M28" s="107" t="s">
        <v>13</v>
      </c>
      <c r="N28" s="90"/>
      <c r="O28" s="128" t="s">
        <v>13</v>
      </c>
      <c r="P28" s="23"/>
      <c r="Q28" s="107" t="s">
        <v>13</v>
      </c>
      <c r="R28" s="90"/>
      <c r="S28" s="128" t="s">
        <v>13</v>
      </c>
      <c r="T28" s="23"/>
      <c r="U28" s="25"/>
      <c r="V28" s="4"/>
    </row>
    <row r="29" spans="1:22" ht="14.25" x14ac:dyDescent="0.3">
      <c r="A29" s="4"/>
      <c r="B29" s="11"/>
      <c r="C29" s="16" t="s">
        <v>9</v>
      </c>
      <c r="D29" s="16"/>
      <c r="E29" s="135" t="s">
        <v>13</v>
      </c>
      <c r="F29" s="58"/>
      <c r="G29" s="138" t="s">
        <v>13</v>
      </c>
      <c r="H29" s="141"/>
      <c r="I29" s="135" t="s">
        <v>13</v>
      </c>
      <c r="J29" s="58"/>
      <c r="K29" s="138" t="s">
        <v>13</v>
      </c>
      <c r="L29" s="24"/>
      <c r="M29" s="107" t="s">
        <v>13</v>
      </c>
      <c r="N29" s="90"/>
      <c r="O29" s="128" t="s">
        <v>13</v>
      </c>
      <c r="P29" s="23"/>
      <c r="Q29" s="107" t="s">
        <v>13</v>
      </c>
      <c r="R29" s="90"/>
      <c r="S29" s="128" t="s">
        <v>13</v>
      </c>
      <c r="T29" s="23"/>
      <c r="U29" s="25"/>
      <c r="V29" s="4"/>
    </row>
    <row r="30" spans="1:22" ht="14.25" x14ac:dyDescent="0.3">
      <c r="A30" s="4"/>
      <c r="B30" s="11"/>
      <c r="C30" s="16" t="s">
        <v>6</v>
      </c>
      <c r="D30" s="16"/>
      <c r="E30" s="148" t="s">
        <v>29</v>
      </c>
      <c r="F30" s="57"/>
      <c r="G30" s="139" t="s">
        <v>29</v>
      </c>
      <c r="H30" s="24"/>
      <c r="I30" s="148" t="s">
        <v>29</v>
      </c>
      <c r="J30" s="57"/>
      <c r="K30" s="139" t="s">
        <v>29</v>
      </c>
      <c r="L30" s="25"/>
      <c r="M30" s="143" t="s">
        <v>50</v>
      </c>
      <c r="N30" s="89"/>
      <c r="O30" s="144" t="s">
        <v>50</v>
      </c>
      <c r="P30" s="23"/>
      <c r="Q30" s="143" t="s">
        <v>50</v>
      </c>
      <c r="R30" s="89"/>
      <c r="S30" s="144" t="s">
        <v>64</v>
      </c>
      <c r="T30" s="23"/>
      <c r="U30" s="26"/>
      <c r="V30" s="4"/>
    </row>
    <row r="31" spans="1:22" ht="14.25" x14ac:dyDescent="0.3">
      <c r="A31" s="4"/>
      <c r="B31" s="11"/>
      <c r="C31" s="16" t="s">
        <v>11</v>
      </c>
      <c r="D31" s="16"/>
      <c r="E31" s="136" t="s">
        <v>31</v>
      </c>
      <c r="F31" s="102"/>
      <c r="G31" s="145" t="s">
        <v>31</v>
      </c>
      <c r="H31" s="103"/>
      <c r="I31" s="136" t="s">
        <v>31</v>
      </c>
      <c r="J31" s="102"/>
      <c r="K31" s="145" t="s">
        <v>31</v>
      </c>
      <c r="L31" s="103"/>
      <c r="M31" s="126" t="s">
        <v>28</v>
      </c>
      <c r="N31" s="125"/>
      <c r="O31" s="129" t="s">
        <v>28</v>
      </c>
      <c r="P31" s="104"/>
      <c r="Q31" s="126" t="s">
        <v>28</v>
      </c>
      <c r="R31" s="125"/>
      <c r="S31" s="129" t="s">
        <v>28</v>
      </c>
      <c r="T31" s="23"/>
      <c r="U31" s="27"/>
      <c r="V31" s="4"/>
    </row>
    <row r="32" spans="1:22" ht="14.25" x14ac:dyDescent="0.3">
      <c r="A32" s="4"/>
      <c r="B32" s="11"/>
      <c r="C32" s="16" t="s">
        <v>12</v>
      </c>
      <c r="D32" s="16"/>
      <c r="E32" s="137" t="s">
        <v>22</v>
      </c>
      <c r="F32" s="58"/>
      <c r="G32" s="140" t="s">
        <v>22</v>
      </c>
      <c r="H32" s="25"/>
      <c r="I32" s="137" t="s">
        <v>22</v>
      </c>
      <c r="J32" s="58"/>
      <c r="K32" s="140" t="s">
        <v>22</v>
      </c>
      <c r="L32" s="25"/>
      <c r="M32" s="108" t="s">
        <v>22</v>
      </c>
      <c r="N32" s="90"/>
      <c r="O32" s="130" t="s">
        <v>22</v>
      </c>
      <c r="P32" s="23"/>
      <c r="Q32" s="108" t="s">
        <v>22</v>
      </c>
      <c r="R32" s="90"/>
      <c r="S32" s="130" t="s">
        <v>22</v>
      </c>
      <c r="T32" s="23"/>
      <c r="U32" s="25"/>
      <c r="V32" s="4"/>
    </row>
    <row r="33" spans="1:22" s="10" customFormat="1" ht="12" customHeight="1" x14ac:dyDescent="0.25">
      <c r="A33" s="9"/>
      <c r="B33" s="11"/>
      <c r="C33" s="183" t="s">
        <v>14</v>
      </c>
      <c r="D33" s="37"/>
      <c r="E33" s="176">
        <f>($I13*E7)+($I14*E8)+($I15*E9)+($I16*E10)</f>
        <v>0</v>
      </c>
      <c r="F33" s="74" t="e">
        <f>((F7*42)+(F8*14)+(#REF!*7)+(F10*12))</f>
        <v>#REF!</v>
      </c>
      <c r="G33" s="191">
        <f>($K13*G7)+($K14*G8)+($K15*G9)+($K16*G10)</f>
        <v>0</v>
      </c>
      <c r="H33" s="127" t="e">
        <f>((H7*42)+(H8*14)+(#REF!*7)+(H10*12))</f>
        <v>#REF!</v>
      </c>
      <c r="I33" s="191">
        <f>($I13*I7)+($I14*I8)+($I15*I9)+($I16*I10)</f>
        <v>0</v>
      </c>
      <c r="J33" s="41"/>
      <c r="K33" s="170">
        <f>($K13*K7)+($K14*K8)+($K15*K9)+($K16*K10)</f>
        <v>0</v>
      </c>
      <c r="L33" s="32"/>
      <c r="M33" s="176">
        <f>($I13*M7)+($I14*M8)+($I15*M9)+($I16*M10)</f>
        <v>0</v>
      </c>
      <c r="N33" s="91"/>
      <c r="O33" s="170">
        <f>($K13*O7)+($K14*O8)+($K15*O9)+($K16*O10)</f>
        <v>0</v>
      </c>
      <c r="P33" s="20"/>
      <c r="Q33" s="176">
        <f>($I13*Q7)+($I14*Q8)+($I15*Q9)+($I16*Q10)</f>
        <v>0</v>
      </c>
      <c r="R33" s="91"/>
      <c r="S33" s="170">
        <f>($K13*S7)+($K14*S8)+($K15*S9)+($K16*S10)</f>
        <v>0</v>
      </c>
      <c r="T33" s="20"/>
      <c r="U33" s="72"/>
      <c r="V33" s="9"/>
    </row>
    <row r="34" spans="1:22" s="10" customFormat="1" ht="12" customHeight="1" x14ac:dyDescent="0.25">
      <c r="A34" s="9"/>
      <c r="B34" s="11"/>
      <c r="C34" s="184"/>
      <c r="D34" s="37"/>
      <c r="E34" s="177"/>
      <c r="F34" s="74"/>
      <c r="G34" s="192"/>
      <c r="H34" s="127"/>
      <c r="I34" s="202"/>
      <c r="J34" s="76"/>
      <c r="K34" s="171"/>
      <c r="L34" s="32"/>
      <c r="M34" s="177"/>
      <c r="N34" s="91"/>
      <c r="O34" s="171"/>
      <c r="P34" s="20"/>
      <c r="Q34" s="177"/>
      <c r="R34" s="91"/>
      <c r="S34" s="171"/>
      <c r="T34" s="20"/>
      <c r="U34" s="72"/>
      <c r="V34" s="9"/>
    </row>
    <row r="35" spans="1:22" s="10" customFormat="1" ht="12.6" customHeight="1" x14ac:dyDescent="0.25">
      <c r="A35" s="9"/>
      <c r="B35" s="11"/>
      <c r="C35" s="42"/>
      <c r="D35" s="38"/>
      <c r="E35" s="83"/>
      <c r="F35" s="75"/>
      <c r="G35" s="75"/>
      <c r="H35" s="75"/>
      <c r="I35" s="75"/>
      <c r="J35" s="76"/>
      <c r="K35" s="84"/>
      <c r="L35" s="28"/>
      <c r="M35" s="98"/>
      <c r="N35" s="92"/>
      <c r="O35" s="99"/>
      <c r="P35" s="19"/>
      <c r="Q35" s="98"/>
      <c r="R35" s="92"/>
      <c r="S35" s="99"/>
      <c r="T35" s="19"/>
      <c r="U35" s="28"/>
      <c r="V35" s="9"/>
    </row>
    <row r="36" spans="1:22" s="10" customFormat="1" ht="12" customHeight="1" x14ac:dyDescent="0.25">
      <c r="A36" s="9"/>
      <c r="B36" s="11"/>
      <c r="C36" s="183" t="s">
        <v>26</v>
      </c>
      <c r="D36" s="38"/>
      <c r="E36" s="185">
        <f>E33+G33</f>
        <v>0</v>
      </c>
      <c r="F36" s="193"/>
      <c r="G36" s="187"/>
      <c r="H36" s="28"/>
      <c r="I36" s="149">
        <f>I33+K33</f>
        <v>0</v>
      </c>
      <c r="J36" s="150"/>
      <c r="K36" s="151"/>
      <c r="L36" s="28"/>
      <c r="M36" s="161">
        <f>M33+O33</f>
        <v>0</v>
      </c>
      <c r="N36" s="150"/>
      <c r="O36" s="151"/>
      <c r="P36" s="29"/>
      <c r="Q36" s="161">
        <f>Q33+S33</f>
        <v>0</v>
      </c>
      <c r="R36" s="150"/>
      <c r="S36" s="151"/>
      <c r="T36" s="29"/>
      <c r="U36" s="73"/>
      <c r="V36" s="9"/>
    </row>
    <row r="37" spans="1:22" s="10" customFormat="1" ht="12" customHeight="1" x14ac:dyDescent="0.25">
      <c r="A37" s="9"/>
      <c r="B37" s="11"/>
      <c r="C37" s="184"/>
      <c r="D37" s="38"/>
      <c r="E37" s="194"/>
      <c r="F37" s="195"/>
      <c r="G37" s="188"/>
      <c r="H37" s="28"/>
      <c r="I37" s="152"/>
      <c r="J37" s="153"/>
      <c r="K37" s="154"/>
      <c r="L37" s="28"/>
      <c r="M37" s="162"/>
      <c r="N37" s="153"/>
      <c r="O37" s="154"/>
      <c r="P37" s="29"/>
      <c r="Q37" s="162"/>
      <c r="R37" s="153"/>
      <c r="S37" s="154"/>
      <c r="T37" s="29"/>
      <c r="U37" s="73"/>
      <c r="V37" s="9"/>
    </row>
    <row r="38" spans="1:22" s="10" customFormat="1" ht="12.6" customHeight="1" x14ac:dyDescent="0.25">
      <c r="A38" s="9"/>
      <c r="B38" s="11"/>
      <c r="C38" s="42"/>
      <c r="D38" s="38"/>
      <c r="E38" s="83"/>
      <c r="F38" s="75"/>
      <c r="G38" s="75"/>
      <c r="H38" s="75"/>
      <c r="I38" s="75"/>
      <c r="J38" s="76"/>
      <c r="K38" s="84"/>
      <c r="L38" s="28"/>
      <c r="M38" s="98"/>
      <c r="N38" s="92"/>
      <c r="O38" s="99"/>
      <c r="P38" s="19"/>
      <c r="Q38" s="98"/>
      <c r="R38" s="92"/>
      <c r="S38" s="99"/>
      <c r="T38" s="19"/>
      <c r="U38" s="28"/>
      <c r="V38" s="9"/>
    </row>
    <row r="39" spans="1:22" s="10" customFormat="1" ht="9" customHeight="1" x14ac:dyDescent="0.25">
      <c r="A39" s="9"/>
      <c r="B39" s="11"/>
      <c r="C39" s="183" t="s">
        <v>30</v>
      </c>
      <c r="D39" s="39"/>
      <c r="E39" s="185"/>
      <c r="F39" s="67"/>
      <c r="G39" s="187"/>
      <c r="H39" s="34"/>
      <c r="I39" s="149">
        <f>I36-E36</f>
        <v>0</v>
      </c>
      <c r="J39" s="150"/>
      <c r="K39" s="151"/>
      <c r="L39" s="34"/>
      <c r="M39" s="161">
        <f>M36-$E36</f>
        <v>0</v>
      </c>
      <c r="N39" s="150"/>
      <c r="O39" s="151"/>
      <c r="P39" s="20"/>
      <c r="Q39" s="161">
        <f>Q36-$E36</f>
        <v>0</v>
      </c>
      <c r="R39" s="150"/>
      <c r="S39" s="151"/>
      <c r="T39" s="20"/>
      <c r="U39" s="167"/>
      <c r="V39" s="9"/>
    </row>
    <row r="40" spans="1:22" s="10" customFormat="1" ht="9" customHeight="1" x14ac:dyDescent="0.25">
      <c r="A40" s="9"/>
      <c r="B40" s="11"/>
      <c r="C40" s="184"/>
      <c r="D40" s="39"/>
      <c r="E40" s="186"/>
      <c r="F40" s="68"/>
      <c r="G40" s="188"/>
      <c r="H40" s="34"/>
      <c r="I40" s="152"/>
      <c r="J40" s="153"/>
      <c r="K40" s="154"/>
      <c r="L40" s="34"/>
      <c r="M40" s="162"/>
      <c r="N40" s="153"/>
      <c r="O40" s="154"/>
      <c r="P40" s="20"/>
      <c r="Q40" s="162"/>
      <c r="R40" s="153"/>
      <c r="S40" s="154"/>
      <c r="T40" s="20"/>
      <c r="U40" s="167"/>
      <c r="V40" s="9"/>
    </row>
    <row r="41" spans="1:22" ht="9" customHeight="1" x14ac:dyDescent="0.25">
      <c r="A41" s="4"/>
      <c r="B41" s="11"/>
      <c r="C41" s="40"/>
      <c r="D41" s="14"/>
      <c r="E41" s="85"/>
      <c r="F41" s="77"/>
      <c r="G41" s="78"/>
      <c r="H41" s="77"/>
      <c r="I41" s="78"/>
      <c r="J41" s="79"/>
      <c r="K41" s="86"/>
      <c r="L41" s="35"/>
      <c r="M41" s="100"/>
      <c r="N41" s="93"/>
      <c r="O41" s="101"/>
      <c r="P41" s="30"/>
      <c r="Q41" s="100"/>
      <c r="R41" s="93"/>
      <c r="S41" s="101"/>
      <c r="T41" s="30"/>
      <c r="U41" s="31"/>
      <c r="V41" s="4"/>
    </row>
    <row r="42" spans="1:22" ht="9" customHeight="1" x14ac:dyDescent="0.25">
      <c r="A42" s="4"/>
      <c r="B42" s="11"/>
      <c r="C42" s="178" t="s">
        <v>21</v>
      </c>
      <c r="D42" s="14"/>
      <c r="E42" s="179"/>
      <c r="F42" s="69"/>
      <c r="G42" s="181"/>
      <c r="H42" s="35"/>
      <c r="I42" s="155" t="e">
        <f>I39/$E36</f>
        <v>#DIV/0!</v>
      </c>
      <c r="J42" s="156"/>
      <c r="K42" s="157"/>
      <c r="L42" s="35"/>
      <c r="M42" s="163" t="e">
        <f>M39/$E36</f>
        <v>#DIV/0!</v>
      </c>
      <c r="N42" s="156"/>
      <c r="O42" s="157"/>
      <c r="P42" s="30"/>
      <c r="Q42" s="163" t="e">
        <f>Q39/$E36</f>
        <v>#DIV/0!</v>
      </c>
      <c r="R42" s="156"/>
      <c r="S42" s="157"/>
      <c r="T42" s="30"/>
      <c r="U42" s="168"/>
      <c r="V42" s="4"/>
    </row>
    <row r="43" spans="1:22" ht="9" customHeight="1" thickBot="1" x14ac:dyDescent="0.3">
      <c r="A43" s="4"/>
      <c r="B43" s="11"/>
      <c r="C43" s="178"/>
      <c r="D43" s="14"/>
      <c r="E43" s="180"/>
      <c r="F43" s="87"/>
      <c r="G43" s="182"/>
      <c r="H43" s="88"/>
      <c r="I43" s="158"/>
      <c r="J43" s="159"/>
      <c r="K43" s="160"/>
      <c r="L43" s="35"/>
      <c r="M43" s="164"/>
      <c r="N43" s="159"/>
      <c r="O43" s="160"/>
      <c r="P43" s="30"/>
      <c r="Q43" s="164"/>
      <c r="R43" s="159"/>
      <c r="S43" s="160"/>
      <c r="T43" s="30"/>
      <c r="U43" s="169"/>
      <c r="V43" s="4"/>
    </row>
    <row r="44" spans="1:22" ht="18" customHeight="1" x14ac:dyDescent="0.25">
      <c r="A44" s="4"/>
      <c r="B44" s="11"/>
      <c r="C44" s="209"/>
      <c r="D44" s="35"/>
      <c r="E44" s="166"/>
      <c r="F44" s="35"/>
      <c r="G44" s="166"/>
      <c r="H44" s="35"/>
      <c r="I44" s="166"/>
      <c r="J44" s="36"/>
      <c r="K44" s="166"/>
      <c r="L44" s="35"/>
      <c r="M44" s="166"/>
      <c r="N44" s="33"/>
      <c r="O44" s="166"/>
      <c r="P44" s="30"/>
      <c r="Q44" s="30"/>
      <c r="R44" s="30"/>
      <c r="S44" s="30"/>
      <c r="T44" s="30"/>
      <c r="U44" s="166"/>
      <c r="V44" s="4"/>
    </row>
    <row r="45" spans="1:22" ht="5.4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</sheetData>
  <mergeCells count="60">
    <mergeCell ref="C44"/>
    <mergeCell ref="E44"/>
    <mergeCell ref="G44"/>
    <mergeCell ref="I44"/>
    <mergeCell ref="K44"/>
    <mergeCell ref="M44"/>
    <mergeCell ref="O44"/>
    <mergeCell ref="O5:U5"/>
    <mergeCell ref="O20:U20"/>
    <mergeCell ref="O19:U19"/>
    <mergeCell ref="M21:M22"/>
    <mergeCell ref="N15:P15"/>
    <mergeCell ref="M33:M34"/>
    <mergeCell ref="B2:U2"/>
    <mergeCell ref="G4:K4"/>
    <mergeCell ref="G19:K19"/>
    <mergeCell ref="K21:K22"/>
    <mergeCell ref="C33:C34"/>
    <mergeCell ref="E33:E34"/>
    <mergeCell ref="K3:U3"/>
    <mergeCell ref="O18:U18"/>
    <mergeCell ref="I33:I34"/>
    <mergeCell ref="N16:P16"/>
    <mergeCell ref="N13:P13"/>
    <mergeCell ref="N14:P14"/>
    <mergeCell ref="I21:I22"/>
    <mergeCell ref="G21:G22"/>
    <mergeCell ref="E21:E22"/>
    <mergeCell ref="C27:D27"/>
    <mergeCell ref="C22:D22"/>
    <mergeCell ref="N17:P17"/>
    <mergeCell ref="O21:O22"/>
    <mergeCell ref="G33:G34"/>
    <mergeCell ref="C36:C37"/>
    <mergeCell ref="I36:K37"/>
    <mergeCell ref="K33:K34"/>
    <mergeCell ref="E36:G37"/>
    <mergeCell ref="C42:C43"/>
    <mergeCell ref="E42:E43"/>
    <mergeCell ref="G42:G43"/>
    <mergeCell ref="C39:C40"/>
    <mergeCell ref="E39:E40"/>
    <mergeCell ref="G39:G40"/>
    <mergeCell ref="O4:U4"/>
    <mergeCell ref="U44"/>
    <mergeCell ref="U39:U40"/>
    <mergeCell ref="U42:U43"/>
    <mergeCell ref="O33:O34"/>
    <mergeCell ref="Q21:Q22"/>
    <mergeCell ref="S21:S22"/>
    <mergeCell ref="Q33:Q34"/>
    <mergeCell ref="S33:S34"/>
    <mergeCell ref="Q36:S37"/>
    <mergeCell ref="Q39:S40"/>
    <mergeCell ref="Q42:S43"/>
    <mergeCell ref="I39:K40"/>
    <mergeCell ref="I42:K43"/>
    <mergeCell ref="M36:O37"/>
    <mergeCell ref="M39:O40"/>
    <mergeCell ref="M42:O43"/>
  </mergeCells>
  <phoneticPr fontId="0" type="noConversion"/>
  <printOptions horizontalCentered="1" verticalCentered="1"/>
  <pageMargins left="0.17" right="0.16" top="0.27" bottom="0.33" header="0" footer="0"/>
  <pageSetup orientation="landscape" r:id="rId1"/>
  <headerFooter alignWithMargins="0"/>
  <ignoredErrors>
    <ignoredError sqref="J33:J35 J3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</dc:creator>
  <cp:lastModifiedBy>Norman</cp:lastModifiedBy>
  <cp:lastPrinted>2017-08-31T21:47:01Z</cp:lastPrinted>
  <dcterms:created xsi:type="dcterms:W3CDTF">2003-10-29T03:22:30Z</dcterms:created>
  <dcterms:modified xsi:type="dcterms:W3CDTF">2019-02-15T17:13:29Z</dcterms:modified>
</cp:coreProperties>
</file>